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115" windowHeight="82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M18" i="1" l="1"/>
  <c r="N18" i="1" s="1"/>
  <c r="K18" i="1"/>
  <c r="L18" i="1" s="1"/>
  <c r="I18" i="1"/>
  <c r="J18" i="1" s="1"/>
  <c r="G18" i="1"/>
  <c r="H18" i="1" s="1"/>
  <c r="E18" i="1"/>
  <c r="F18" i="1" s="1"/>
  <c r="C18" i="1"/>
  <c r="D18" i="1" s="1"/>
  <c r="M17" i="1"/>
  <c r="N17" i="1" s="1"/>
  <c r="K17" i="1"/>
  <c r="L17" i="1" s="1"/>
  <c r="I17" i="1"/>
  <c r="J17" i="1" s="1"/>
  <c r="G17" i="1"/>
  <c r="H17" i="1" s="1"/>
  <c r="E17" i="1"/>
  <c r="F17" i="1" s="1"/>
  <c r="C17" i="1"/>
  <c r="D17" i="1" s="1"/>
  <c r="M16" i="1"/>
  <c r="N16" i="1" s="1"/>
  <c r="K16" i="1"/>
  <c r="L16" i="1" s="1"/>
  <c r="I16" i="1"/>
  <c r="J16" i="1" s="1"/>
  <c r="G16" i="1"/>
  <c r="H16" i="1" s="1"/>
  <c r="E16" i="1"/>
  <c r="F16" i="1" s="1"/>
  <c r="C16" i="1"/>
  <c r="D16" i="1" s="1"/>
  <c r="N15" i="1"/>
  <c r="N14" i="1"/>
  <c r="M15" i="1"/>
  <c r="M14" i="1"/>
  <c r="B12" i="2" l="1"/>
  <c r="E6" i="2"/>
  <c r="C6" i="1"/>
  <c r="F5" i="2"/>
  <c r="F4" i="2"/>
  <c r="C12" i="2" s="1"/>
  <c r="K15" i="1" l="1"/>
  <c r="L15" i="1" s="1"/>
  <c r="K14" i="1"/>
  <c r="L14" i="1" s="1"/>
  <c r="I15" i="1"/>
  <c r="J15" i="1" s="1"/>
  <c r="I14" i="1"/>
  <c r="J14" i="1" s="1"/>
  <c r="G15" i="1"/>
  <c r="H15" i="1" s="1"/>
  <c r="G14" i="1"/>
  <c r="H14" i="1" s="1"/>
  <c r="E15" i="1"/>
  <c r="F15" i="1" s="1"/>
  <c r="E14" i="1"/>
  <c r="F14" i="1" s="1"/>
  <c r="C15" i="1"/>
  <c r="D15" i="1" s="1"/>
  <c r="C14" i="1"/>
  <c r="D14" i="1" s="1"/>
</calcChain>
</file>

<file path=xl/sharedStrings.xml><?xml version="1.0" encoding="utf-8"?>
<sst xmlns="http://schemas.openxmlformats.org/spreadsheetml/2006/main" count="38" uniqueCount="26">
  <si>
    <t>Gouttiere</t>
  </si>
  <si>
    <t>Largeur Colonne</t>
  </si>
  <si>
    <t>NBCOL</t>
  </si>
  <si>
    <t>largeur</t>
  </si>
  <si>
    <t>hauteur</t>
  </si>
  <si>
    <t>col carrée</t>
  </si>
  <si>
    <t>portrait</t>
  </si>
  <si>
    <t>24*36</t>
  </si>
  <si>
    <t>4/3</t>
  </si>
  <si>
    <t>16/9</t>
  </si>
  <si>
    <t>Largeur de page</t>
  </si>
  <si>
    <t>Marges (gauche + droite)</t>
  </si>
  <si>
    <t>Nombre de colonne de la page</t>
  </si>
  <si>
    <t>Marges (haute + basse)</t>
  </si>
  <si>
    <t>Marges côtés</t>
  </si>
  <si>
    <t>Nombre de colonnes</t>
  </si>
  <si>
    <t>Gouttière</t>
  </si>
  <si>
    <t>Hauteur de la page</t>
  </si>
  <si>
    <t>Largeur de la page</t>
  </si>
  <si>
    <t>Résultat :</t>
  </si>
  <si>
    <t>Page sans marges :</t>
  </si>
  <si>
    <t>Hauteur</t>
  </si>
  <si>
    <t>Largeur</t>
  </si>
  <si>
    <t>Largeur de colonne</t>
  </si>
  <si>
    <t>Demi H</t>
  </si>
  <si>
    <t>Strip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</si>
</sst>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workbookViewId="0">
      <selection activeCell="I23" sqref="I23"/>
    </sheetView>
  </sheetViews>
  <sheetFormatPr baseColWidth="10" defaultRowHeight="15" x14ac:dyDescent="0.25"/>
  <cols>
    <col min="1" max="1" width="28.140625" customWidth="1"/>
    <col min="2" max="2" width="2.42578125" customWidth="1"/>
    <col min="4" max="4" width="13.85546875" customWidth="1"/>
    <col min="8" max="8" width="12.5703125" bestFit="1" customWidth="1"/>
  </cols>
  <sheetData>
    <row r="2" spans="1:14" x14ac:dyDescent="0.25">
      <c r="A2" t="s">
        <v>10</v>
      </c>
      <c r="C2">
        <v>274</v>
      </c>
    </row>
    <row r="3" spans="1:14" x14ac:dyDescent="0.25">
      <c r="A3" t="s">
        <v>11</v>
      </c>
      <c r="C3">
        <v>19</v>
      </c>
    </row>
    <row r="4" spans="1:14" x14ac:dyDescent="0.25">
      <c r="A4" t="s">
        <v>12</v>
      </c>
      <c r="C4">
        <v>5</v>
      </c>
    </row>
    <row r="5" spans="1:14" x14ac:dyDescent="0.25">
      <c r="A5" t="s">
        <v>0</v>
      </c>
      <c r="C5">
        <v>5</v>
      </c>
    </row>
    <row r="6" spans="1:14" x14ac:dyDescent="0.25">
      <c r="A6" t="s">
        <v>1</v>
      </c>
      <c r="C6">
        <f>((C2-C3)-(C5*(C4-1)))/C4</f>
        <v>47</v>
      </c>
    </row>
    <row r="12" spans="1:14" x14ac:dyDescent="0.25">
      <c r="A12" s="1" t="s">
        <v>2</v>
      </c>
      <c r="B12" s="1"/>
      <c r="C12" s="3" t="s">
        <v>5</v>
      </c>
      <c r="D12" s="3"/>
      <c r="E12" s="4" t="s">
        <v>6</v>
      </c>
      <c r="F12" s="4"/>
      <c r="G12" s="4" t="s">
        <v>7</v>
      </c>
      <c r="H12" s="4"/>
      <c r="I12" s="5" t="s">
        <v>8</v>
      </c>
      <c r="J12" s="5"/>
      <c r="K12" s="5" t="s">
        <v>9</v>
      </c>
      <c r="L12" s="5"/>
      <c r="M12" s="7" t="s">
        <v>25</v>
      </c>
      <c r="N12" s="8"/>
    </row>
    <row r="13" spans="1:14" x14ac:dyDescent="0.25">
      <c r="A13" s="1"/>
      <c r="B13" s="1"/>
      <c r="C13" s="1" t="s">
        <v>3</v>
      </c>
      <c r="D13" s="1" t="s">
        <v>4</v>
      </c>
      <c r="E13" s="1" t="s">
        <v>3</v>
      </c>
      <c r="F13" s="1" t="s">
        <v>4</v>
      </c>
      <c r="G13" s="1" t="s">
        <v>3</v>
      </c>
      <c r="H13" s="1" t="s">
        <v>4</v>
      </c>
      <c r="I13" s="1" t="s">
        <v>3</v>
      </c>
      <c r="J13" s="1" t="s">
        <v>4</v>
      </c>
      <c r="K13" s="1" t="s">
        <v>3</v>
      </c>
      <c r="L13" s="1" t="s">
        <v>4</v>
      </c>
      <c r="M13" s="1" t="s">
        <v>3</v>
      </c>
      <c r="N13" s="1" t="s">
        <v>4</v>
      </c>
    </row>
    <row r="14" spans="1:14" x14ac:dyDescent="0.25">
      <c r="A14" s="1">
        <v>1</v>
      </c>
      <c r="B14" s="1"/>
      <c r="C14" s="1">
        <f>($C$6*$A14) + (($A14-1)*$C$5)</f>
        <v>47</v>
      </c>
      <c r="D14" s="1">
        <f>C14</f>
        <v>47</v>
      </c>
      <c r="E14" s="1">
        <f>($C$6*$A14) + (($A14-1)*$C$5)</f>
        <v>47</v>
      </c>
      <c r="F14" s="1">
        <f>E14*1.5</f>
        <v>70.5</v>
      </c>
      <c r="G14" s="1">
        <f>($C$6*$A14) + (($A14-1)*$C$5)</f>
        <v>47</v>
      </c>
      <c r="H14" s="2">
        <f>G14 * (24/36)</f>
        <v>31.333333333333332</v>
      </c>
      <c r="I14" s="1">
        <f>($C$6*$A14) + (($A14-1)*$C$5)</f>
        <v>47</v>
      </c>
      <c r="J14" s="1">
        <f>I14/(4/3)</f>
        <v>35.25</v>
      </c>
      <c r="K14" s="1">
        <f>($C$6*$A14) + (($A14-1)*$C$5)</f>
        <v>47</v>
      </c>
      <c r="L14" s="1">
        <f>K14/(16/9)</f>
        <v>26.4375</v>
      </c>
      <c r="M14" s="1">
        <f>($C$6*$A14) + (($A14-1)*$C$5)</f>
        <v>47</v>
      </c>
      <c r="N14" s="1">
        <f>M14/4</f>
        <v>11.75</v>
      </c>
    </row>
    <row r="15" spans="1:14" x14ac:dyDescent="0.25">
      <c r="A15" s="1">
        <v>2</v>
      </c>
      <c r="B15" s="1"/>
      <c r="C15" s="1">
        <f>($C$6*$A15) + (($A15-1)*$C$5)</f>
        <v>99</v>
      </c>
      <c r="D15" s="1">
        <f>C15</f>
        <v>99</v>
      </c>
      <c r="E15" s="1">
        <f>($C$6*$A15) + (($A15-1)*$C$5)</f>
        <v>99</v>
      </c>
      <c r="F15" s="1">
        <f>E15*1.5</f>
        <v>148.5</v>
      </c>
      <c r="G15" s="1">
        <f>($C$6*$A15) + (($A15-1)*$C$5)</f>
        <v>99</v>
      </c>
      <c r="H15" s="2">
        <f>G15 * (24/36)</f>
        <v>66</v>
      </c>
      <c r="I15" s="1">
        <f>($C$6*$A15) + (($A15-1)*$C$5)</f>
        <v>99</v>
      </c>
      <c r="J15" s="1">
        <f>I15/(4/3)</f>
        <v>74.25</v>
      </c>
      <c r="K15" s="1">
        <f>($C$6*$A15) + (($A15-1)*$C$5)</f>
        <v>99</v>
      </c>
      <c r="L15" s="1">
        <f>K15/(16/9)</f>
        <v>55.6875</v>
      </c>
      <c r="M15" s="1">
        <f>($C$6*$A15) + (($A15-1)*$C$5)</f>
        <v>99</v>
      </c>
      <c r="N15" s="1">
        <f>M15/4</f>
        <v>24.75</v>
      </c>
    </row>
    <row r="16" spans="1:14" x14ac:dyDescent="0.25">
      <c r="A16" s="1">
        <v>3</v>
      </c>
      <c r="B16" s="1"/>
      <c r="C16" s="1">
        <f>($C$6*$A16) + (($A16-1)*$C$5)</f>
        <v>151</v>
      </c>
      <c r="D16" s="1">
        <f>C16</f>
        <v>151</v>
      </c>
      <c r="E16" s="1">
        <f>($C$6*$A16) + (($A16-1)*$C$5)</f>
        <v>151</v>
      </c>
      <c r="F16" s="1">
        <f>E16*1.5</f>
        <v>226.5</v>
      </c>
      <c r="G16" s="1">
        <f>($C$6*$A16) + (($A16-1)*$C$5)</f>
        <v>151</v>
      </c>
      <c r="H16" s="2">
        <f>G16 * (24/36)</f>
        <v>100.66666666666666</v>
      </c>
      <c r="I16" s="1">
        <f>($C$6*$A16) + (($A16-1)*$C$5)</f>
        <v>151</v>
      </c>
      <c r="J16" s="1">
        <f>I16/(4/3)</f>
        <v>113.25</v>
      </c>
      <c r="K16" s="1">
        <f>($C$6*$A16) + (($A16-1)*$C$5)</f>
        <v>151</v>
      </c>
      <c r="L16" s="1">
        <f>K16/(16/9)</f>
        <v>84.9375</v>
      </c>
      <c r="M16" s="1">
        <f>($C$6*$A16) + (($A16-1)*$C$5)</f>
        <v>151</v>
      </c>
      <c r="N16" s="1">
        <f>M16/4</f>
        <v>37.75</v>
      </c>
    </row>
    <row r="17" spans="1:14" x14ac:dyDescent="0.25">
      <c r="A17" s="1">
        <v>4</v>
      </c>
      <c r="B17" s="1"/>
      <c r="C17" s="1">
        <f>($C$6*$A17) + (($A17-1)*$C$5)</f>
        <v>203</v>
      </c>
      <c r="D17" s="1">
        <f>C17</f>
        <v>203</v>
      </c>
      <c r="E17" s="1">
        <f>($C$6*$A17) + (($A17-1)*$C$5)</f>
        <v>203</v>
      </c>
      <c r="F17" s="1">
        <f>E17*1.5</f>
        <v>304.5</v>
      </c>
      <c r="G17" s="1">
        <f>($C$6*$A17) + (($A17-1)*$C$5)</f>
        <v>203</v>
      </c>
      <c r="H17" s="2">
        <f>G17 * (24/36)</f>
        <v>135.33333333333331</v>
      </c>
      <c r="I17" s="1">
        <f>($C$6*$A17) + (($A17-1)*$C$5)</f>
        <v>203</v>
      </c>
      <c r="J17" s="1">
        <f>I17/(4/3)</f>
        <v>152.25</v>
      </c>
      <c r="K17" s="1">
        <f>($C$6*$A17) + (($A17-1)*$C$5)</f>
        <v>203</v>
      </c>
      <c r="L17" s="1">
        <f>K17/(16/9)</f>
        <v>114.1875</v>
      </c>
      <c r="M17" s="1">
        <f>($C$6*$A17) + (($A17-1)*$C$5)</f>
        <v>203</v>
      </c>
      <c r="N17" s="1">
        <f>M17/4</f>
        <v>50.75</v>
      </c>
    </row>
    <row r="18" spans="1:14" x14ac:dyDescent="0.25">
      <c r="A18" s="1">
        <v>5</v>
      </c>
      <c r="B18" s="1"/>
      <c r="C18" s="1">
        <f>($C$6*$A18) + (($A18-1)*$C$5)</f>
        <v>255</v>
      </c>
      <c r="D18" s="1">
        <f>C18</f>
        <v>255</v>
      </c>
      <c r="E18" s="1">
        <f>($C$6*$A18) + (($A18-1)*$C$5)</f>
        <v>255</v>
      </c>
      <c r="F18" s="1">
        <f>E18*1.5</f>
        <v>382.5</v>
      </c>
      <c r="G18" s="1">
        <f>($C$6*$A18) + (($A18-1)*$C$5)</f>
        <v>255</v>
      </c>
      <c r="H18" s="2">
        <f>G18 * (24/36)</f>
        <v>170</v>
      </c>
      <c r="I18" s="1">
        <f>($C$6*$A18) + (($A18-1)*$C$5)</f>
        <v>255</v>
      </c>
      <c r="J18" s="1">
        <f>I18/(4/3)</f>
        <v>191.25</v>
      </c>
      <c r="K18" s="1">
        <f>($C$6*$A18) + (($A18-1)*$C$5)</f>
        <v>255</v>
      </c>
      <c r="L18" s="1">
        <f>K18/(16/9)</f>
        <v>143.4375</v>
      </c>
      <c r="M18" s="1">
        <f>($C$6*$A18) + (($A18-1)*$C$5)</f>
        <v>255</v>
      </c>
      <c r="N18" s="1">
        <f>M18/4</f>
        <v>63.75</v>
      </c>
    </row>
  </sheetData>
  <mergeCells count="6">
    <mergeCell ref="M12:N12"/>
    <mergeCell ref="C12:D12"/>
    <mergeCell ref="E12:F12"/>
    <mergeCell ref="G12:H12"/>
    <mergeCell ref="I12:J12"/>
    <mergeCell ref="K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A13" sqref="A13"/>
    </sheetView>
  </sheetViews>
  <sheetFormatPr baseColWidth="10" defaultRowHeight="15" x14ac:dyDescent="0.25"/>
  <cols>
    <col min="1" max="1" width="32.42578125" customWidth="1"/>
    <col min="4" max="4" width="17.7109375" customWidth="1"/>
  </cols>
  <sheetData>
    <row r="2" spans="1:6" x14ac:dyDescent="0.25">
      <c r="A2" t="s">
        <v>17</v>
      </c>
      <c r="B2">
        <v>350</v>
      </c>
      <c r="D2" t="s">
        <v>19</v>
      </c>
    </row>
    <row r="3" spans="1:6" x14ac:dyDescent="0.25">
      <c r="A3" t="s">
        <v>18</v>
      </c>
      <c r="B3">
        <v>270</v>
      </c>
      <c r="D3" t="s">
        <v>20</v>
      </c>
    </row>
    <row r="4" spans="1:6" x14ac:dyDescent="0.25">
      <c r="A4" t="s">
        <v>13</v>
      </c>
      <c r="B4">
        <v>25</v>
      </c>
      <c r="E4" t="s">
        <v>21</v>
      </c>
      <c r="F4">
        <f>(B2-B4)</f>
        <v>325</v>
      </c>
    </row>
    <row r="5" spans="1:6" x14ac:dyDescent="0.25">
      <c r="A5" t="s">
        <v>14</v>
      </c>
      <c r="B5">
        <v>26</v>
      </c>
      <c r="E5" t="s">
        <v>22</v>
      </c>
      <c r="F5">
        <f>(B3-B5)</f>
        <v>244</v>
      </c>
    </row>
    <row r="6" spans="1:6" x14ac:dyDescent="0.25">
      <c r="A6" t="s">
        <v>15</v>
      </c>
      <c r="B6">
        <v>5</v>
      </c>
      <c r="D6" t="s">
        <v>23</v>
      </c>
      <c r="E6">
        <f>((B3-B5)-(B7*(B6-1)))/B6</f>
        <v>44.8</v>
      </c>
    </row>
    <row r="7" spans="1:6" x14ac:dyDescent="0.25">
      <c r="A7" t="s">
        <v>16</v>
      </c>
      <c r="B7">
        <v>5</v>
      </c>
    </row>
    <row r="10" spans="1:6" x14ac:dyDescent="0.25">
      <c r="B10" s="6" t="s">
        <v>24</v>
      </c>
      <c r="C10" s="6"/>
    </row>
    <row r="11" spans="1:6" x14ac:dyDescent="0.25">
      <c r="B11" t="s">
        <v>22</v>
      </c>
      <c r="C11" t="s">
        <v>21</v>
      </c>
    </row>
    <row r="12" spans="1:6" x14ac:dyDescent="0.25">
      <c r="A12">
        <v>3</v>
      </c>
      <c r="B12">
        <f>(E6*A12)+(B7*(A12-1))</f>
        <v>144.39999999999998</v>
      </c>
      <c r="C12">
        <f>F4/2</f>
        <v>162.5</v>
      </c>
    </row>
  </sheetData>
  <mergeCells count="1">
    <mergeCell ref="B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BDP</dc:creator>
  <cp:lastModifiedBy>BDP</cp:lastModifiedBy>
  <dcterms:created xsi:type="dcterms:W3CDTF">2016-07-08T12:25:53Z</dcterms:created>
  <dcterms:modified xsi:type="dcterms:W3CDTF">2016-09-27T17:09:22Z</dcterms:modified>
</cp:coreProperties>
</file>